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600" windowWidth="27495" windowHeight="11955"/>
  </bookViews>
  <sheets>
    <sheet name="Przedmiar" sheetId="1" r:id="rId1"/>
  </sheets>
  <calcPr calcId="145621"/>
</workbook>
</file>

<file path=xl/calcChain.xml><?xml version="1.0" encoding="utf-8"?>
<calcChain xmlns="http://schemas.openxmlformats.org/spreadsheetml/2006/main">
  <c r="F19" i="1" l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8" i="1"/>
  <c r="F39" i="1"/>
  <c r="F4" i="1"/>
  <c r="F40" i="1" l="1"/>
  <c r="F41" i="1" l="1"/>
  <c r="F42" i="1" s="1"/>
</calcChain>
</file>

<file path=xl/sharedStrings.xml><?xml version="1.0" encoding="utf-8"?>
<sst xmlns="http://schemas.openxmlformats.org/spreadsheetml/2006/main" count="118" uniqueCount="93">
  <si>
    <t>Numer</t>
  </si>
  <si>
    <t>Opis</t>
  </si>
  <si>
    <t>Jm</t>
  </si>
  <si>
    <t>Ilość</t>
  </si>
  <si>
    <t>1</t>
  </si>
  <si>
    <t>Znaki drogowe</t>
  </si>
  <si>
    <t>1.1</t>
  </si>
  <si>
    <t>szt</t>
  </si>
  <si>
    <t>Pionowe znaki drogowe, znaki ostrzegawcze o symbolu A, trójkatne o boku 90 cm. Podkład ocynk 1.5 mm, lico z folii odblaskowej 2 typu.</t>
  </si>
  <si>
    <t>1.2</t>
  </si>
  <si>
    <t>Pionowe znaki drogowe, znaki zakazu i nakazu o symbolu: B i C, okrągłe fi 80 cm. Podkład ocynk 1.5 mm, lico z folii odblaskowej 2 typu.</t>
  </si>
  <si>
    <t>1.3</t>
  </si>
  <si>
    <t>Pionowe znaki drogowe, znaki informacyjne o symbolu D, wymiary 600x600 mm. Podkład ocynk 1.5 mm, lico z folii odblaskowej 2 typu.</t>
  </si>
  <si>
    <t>1.5</t>
  </si>
  <si>
    <t>m2</t>
  </si>
  <si>
    <t>Pionowe znaki drogowe o symbolu: E, F. Podkład ocynk 1.5 mm, lico z folii odblaskowej 2 typu.</t>
  </si>
  <si>
    <t>1.6</t>
  </si>
  <si>
    <t>Pionowe znaki drogowe o symbolu: T, G. Podkład ocynk 1,5 mm, lico z folii odblaskowej 2 typu.</t>
  </si>
  <si>
    <t>1.7</t>
  </si>
  <si>
    <t>Pionowe znaki drogowe, drogowskazy o powierzchni powyżej 2.0 m2. Podkład ocynk 1.5 mm, lico z folii odblaskowej 2 typu.</t>
  </si>
  <si>
    <t>1.8</t>
  </si>
  <si>
    <t>Pionowe znaki drogowe, Lustro drogowe U-18a.</t>
  </si>
  <si>
    <t>1.10</t>
  </si>
  <si>
    <t>Kalk. Indyw. Słupek przeszkodowy U5c wraz z słupkiem i tuleją montażową oraz montaż.</t>
  </si>
  <si>
    <t>1.11</t>
  </si>
  <si>
    <t>Zdjęcie lub założenie znaków nowych lub z odzusku o powierzchni do 0.3 m2 do istniejących słupków.</t>
  </si>
  <si>
    <t>1.12</t>
  </si>
  <si>
    <t>Zdjęcie lub założenie drogowskazów nowych lub z odzysku o powierzchni powyżej 0.3 m2 do istnejących słupków lub konstrukcji.</t>
  </si>
  <si>
    <t>1.13</t>
  </si>
  <si>
    <t>1.14</t>
  </si>
  <si>
    <t>1.15</t>
  </si>
  <si>
    <t>mb</t>
  </si>
  <si>
    <t>Słupki do znaków - odkopanie, wyjęcie</t>
  </si>
  <si>
    <t>Kalk. Indyw. Tymczasowe ustawienie znaków wraz z słupkami oraz ich demontaż.</t>
  </si>
  <si>
    <t>kpl</t>
  </si>
  <si>
    <t>2</t>
  </si>
  <si>
    <t>2.1</t>
  </si>
  <si>
    <t>m</t>
  </si>
  <si>
    <t>Poręcze ochronne, sztywne U-11a.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</si>
  <si>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</si>
  <si>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</si>
  <si>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</si>
  <si>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</si>
  <si>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</si>
  <si>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</si>
  <si>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</si>
  <si>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</si>
  <si>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</si>
  <si>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</si>
  <si>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</si>
  <si>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</si>
  <si>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element</t>
  </si>
  <si>
    <t>2.14</t>
  </si>
  <si>
    <t>2.15</t>
  </si>
  <si>
    <t>3</t>
  </si>
  <si>
    <t>3.1</t>
  </si>
  <si>
    <t>3.2</t>
  </si>
  <si>
    <t>Wykonanie projektu stałej lub czasowej organizacji wraz z wymaganymi opiniami i zatwierdzeniem - projekt do 20 znaków</t>
  </si>
  <si>
    <t>Oznakowanie poziome jezdni farbą chlorokauczukową, malowanie mechaniczne lub ręczne - nowe oznakowanie</t>
  </si>
  <si>
    <t>Pionowe znaki drogowe, słupki z rur stalowych, Fi·60,3·mm. Montaż słupków w fundamencie betonowym o obj. 0,045 m3 wykonanym z betonu B-20. Długość 3,5 - 4 m</t>
  </si>
  <si>
    <t>Rozebranie poręczy ochronych z rur i kątowników U-12b i U-11a</t>
  </si>
  <si>
    <t>Poręcze ochronne, U-12b.</t>
  </si>
  <si>
    <t>szt.</t>
  </si>
  <si>
    <t>Naprawa mini ronda - nowe elementy i montaż, kotw i łączników</t>
  </si>
  <si>
    <t>Odnowienie bariery U-12 wraz z oczyszczeniem mechanicznymm odtłuszczeniem i malowaniem.</t>
  </si>
  <si>
    <t>Oznakowanie poziome jezdni farbą chlorokauczukową, malowanie mechaniczne lub ręczne - oznakowanie miejsca dla osób niepełnosprawnych niebieskie wraz z piktogramem T-29</t>
  </si>
  <si>
    <t>Tabliczka uliczna dwustronna wraz z montażem</t>
  </si>
  <si>
    <t>kpl.</t>
  </si>
  <si>
    <t>Urządzenia bezpieczeństwa ruchu i oznakowanie poziome</t>
  </si>
  <si>
    <t>Bariery energochłonne wraz z montażem</t>
  </si>
  <si>
    <t>Ryczał miesięczny - gotowość do podjęcia akcji awaryjnej, objazd dróg raz w tygodniu wraz z poprawą przekręconych znaków</t>
  </si>
  <si>
    <t>miesiąc</t>
  </si>
  <si>
    <t>Słupek malowany na niebiesko proszkowo długość 3,5 m w komplecie uchwyty mocujace oraz kapturkiem. Montaż słupków w fundamencie betonowym o obj. 0,045 m3 wykonanym z betonu B-20.</t>
  </si>
  <si>
    <t>Mini rondo z elementów średnica 3 m</t>
  </si>
  <si>
    <t>Montaż bariery mostowej</t>
  </si>
  <si>
    <t>Montaż łańcuchów do poręczy ochronnych, łańcuchowych pojedyńczych i podwójnych 700x32x8 mm</t>
  </si>
  <si>
    <t>Azyl prefabrykowany wraz z montażem</t>
  </si>
  <si>
    <t>Remont znaków - wymiana folii na 2 typ</t>
  </si>
  <si>
    <t>Konstrukcje kratownicowe z rur stalowychdo tablic drogowskazowych o powierzchni do 3.0 m2</t>
  </si>
  <si>
    <t>Ryczał</t>
  </si>
  <si>
    <t>1.4</t>
  </si>
  <si>
    <t>1.9</t>
  </si>
  <si>
    <t>Montaż progów zwalnijących U-16d - element zakończenie o wymiarach 98x31,5x7 cm</t>
  </si>
  <si>
    <t>2.16</t>
  </si>
  <si>
    <t>Cena jedn.</t>
  </si>
  <si>
    <t>Wartość pozycji</t>
  </si>
  <si>
    <t>Wartość brutto:</t>
  </si>
  <si>
    <t>Vat:</t>
  </si>
  <si>
    <t>Wartość netto:</t>
  </si>
  <si>
    <t>Realizacja utrzymania oznakowania pionowego na terenie miasta Krosna w 2020 roku</t>
  </si>
  <si>
    <t>Montaż progów zwalnijących U-16d - element środkowy 98 x 50 x 7 cm i zakończenie 98 x 31,5 x 7 cm</t>
  </si>
  <si>
    <t>1.16</t>
  </si>
  <si>
    <t>Bariera drogowa u14e new jersey z tworzywa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</si>
</sst>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8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H4" sqref="H4"/>
    </sheetView>
  </sheetViews>
  <sheetFormatPr defaultRowHeight="12.75" x14ac:dyDescent="0.25"/>
  <cols>
    <col min="1" max="1" width="6.85546875" style="8" customWidth="1"/>
    <col min="2" max="2" width="60.140625" style="3" customWidth="1"/>
    <col min="3" max="3" width="7.85546875" style="8" customWidth="1"/>
    <col min="4" max="4" width="8" style="8" customWidth="1"/>
    <col min="5" max="6" width="14.28515625" style="11" customWidth="1"/>
    <col min="7" max="7" width="11.140625" style="3" bestFit="1" customWidth="1"/>
    <col min="8" max="16384" width="9.140625" style="3"/>
  </cols>
  <sheetData>
    <row r="1" spans="1:6" s="2" customFormat="1" ht="35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3" t="s">
        <v>84</v>
      </c>
      <c r="F1" s="13" t="s">
        <v>85</v>
      </c>
    </row>
    <row r="2" spans="1:6" ht="30" customHeight="1" x14ac:dyDescent="0.25">
      <c r="A2" s="17" t="s">
        <v>89</v>
      </c>
      <c r="B2" s="17"/>
      <c r="C2" s="17"/>
      <c r="D2" s="17"/>
      <c r="E2" s="17"/>
      <c r="F2" s="17"/>
    </row>
    <row r="3" spans="1:6" x14ac:dyDescent="0.25">
      <c r="A3" s="4" t="s">
        <v>4</v>
      </c>
      <c r="B3" s="18" t="s">
        <v>5</v>
      </c>
      <c r="C3" s="18"/>
      <c r="D3" s="18"/>
      <c r="E3" s="18"/>
      <c r="F3" s="18"/>
    </row>
    <row r="4" spans="1:6" ht="25.5" x14ac:dyDescent="0.25">
      <c r="A4" s="4" t="s">
        <v>6</v>
      </c>
      <c r="B4" s="5" t="s">
        <v>8</v>
      </c>
      <c r="C4" s="9" t="s">
        <v>7</v>
      </c>
      <c r="D4" s="9">
        <v>80</v>
      </c>
      <c r="E4" s="12"/>
      <c r="F4" s="12">
        <f>D4*E4</f>
        <v>0</v>
      </c>
    </row>
    <row r="5" spans="1:6" ht="38.25" x14ac:dyDescent="0.25">
      <c r="A5" s="4" t="s">
        <v>9</v>
      </c>
      <c r="B5" s="5" t="s">
        <v>10</v>
      </c>
      <c r="C5" s="9" t="s">
        <v>7</v>
      </c>
      <c r="D5" s="9">
        <v>70</v>
      </c>
      <c r="E5" s="12"/>
      <c r="F5" s="12">
        <f t="shared" ref="F5:F39" si="0">D5*E5</f>
        <v>0</v>
      </c>
    </row>
    <row r="6" spans="1:6" ht="25.5" x14ac:dyDescent="0.25">
      <c r="A6" s="4" t="s">
        <v>11</v>
      </c>
      <c r="B6" s="5" t="s">
        <v>12</v>
      </c>
      <c r="C6" s="9" t="s">
        <v>7</v>
      </c>
      <c r="D6" s="9">
        <v>60</v>
      </c>
      <c r="E6" s="12"/>
      <c r="F6" s="12">
        <f t="shared" si="0"/>
        <v>0</v>
      </c>
    </row>
    <row r="7" spans="1:6" ht="25.5" x14ac:dyDescent="0.25">
      <c r="A7" s="4" t="s">
        <v>80</v>
      </c>
      <c r="B7" s="5" t="s">
        <v>15</v>
      </c>
      <c r="C7" s="9" t="s">
        <v>14</v>
      </c>
      <c r="D7" s="9">
        <v>30</v>
      </c>
      <c r="E7" s="12"/>
      <c r="F7" s="12">
        <f t="shared" si="0"/>
        <v>0</v>
      </c>
    </row>
    <row r="8" spans="1:6" ht="25.5" x14ac:dyDescent="0.25">
      <c r="A8" s="4" t="s">
        <v>13</v>
      </c>
      <c r="B8" s="5" t="s">
        <v>17</v>
      </c>
      <c r="C8" s="9" t="s">
        <v>14</v>
      </c>
      <c r="D8" s="9">
        <v>10</v>
      </c>
      <c r="E8" s="12"/>
      <c r="F8" s="12">
        <f t="shared" si="0"/>
        <v>0</v>
      </c>
    </row>
    <row r="9" spans="1:6" ht="25.5" x14ac:dyDescent="0.25">
      <c r="A9" s="4" t="s">
        <v>16</v>
      </c>
      <c r="B9" s="5" t="s">
        <v>19</v>
      </c>
      <c r="C9" s="9" t="s">
        <v>7</v>
      </c>
      <c r="D9" s="9">
        <v>8</v>
      </c>
      <c r="E9" s="12"/>
      <c r="F9" s="12">
        <f t="shared" si="0"/>
        <v>0</v>
      </c>
    </row>
    <row r="10" spans="1:6" x14ac:dyDescent="0.25">
      <c r="A10" s="4" t="s">
        <v>18</v>
      </c>
      <c r="B10" s="5" t="s">
        <v>21</v>
      </c>
      <c r="C10" s="9" t="s">
        <v>7</v>
      </c>
      <c r="D10" s="9">
        <v>15</v>
      </c>
      <c r="E10" s="12"/>
      <c r="F10" s="12">
        <f t="shared" si="0"/>
        <v>0</v>
      </c>
    </row>
    <row r="11" spans="1:6" ht="25.5" x14ac:dyDescent="0.25">
      <c r="A11" s="4" t="s">
        <v>20</v>
      </c>
      <c r="B11" s="5" t="s">
        <v>23</v>
      </c>
      <c r="C11" s="9" t="s">
        <v>7</v>
      </c>
      <c r="D11" s="9">
        <v>10</v>
      </c>
      <c r="E11" s="12"/>
      <c r="F11" s="12">
        <f t="shared" si="0"/>
        <v>0</v>
      </c>
    </row>
    <row r="12" spans="1:6" ht="25.5" x14ac:dyDescent="0.25">
      <c r="A12" s="4" t="s">
        <v>81</v>
      </c>
      <c r="B12" s="5" t="s">
        <v>25</v>
      </c>
      <c r="C12" s="9" t="s">
        <v>7</v>
      </c>
      <c r="D12" s="9">
        <v>150</v>
      </c>
      <c r="E12" s="12"/>
      <c r="F12" s="12">
        <f t="shared" si="0"/>
        <v>0</v>
      </c>
    </row>
    <row r="13" spans="1:6" ht="25.5" x14ac:dyDescent="0.25">
      <c r="A13" s="4" t="s">
        <v>22</v>
      </c>
      <c r="B13" s="5" t="s">
        <v>27</v>
      </c>
      <c r="C13" s="9" t="s">
        <v>7</v>
      </c>
      <c r="D13" s="9">
        <v>150</v>
      </c>
      <c r="E13" s="12"/>
      <c r="F13" s="12">
        <f t="shared" si="0"/>
        <v>0</v>
      </c>
    </row>
    <row r="14" spans="1:6" ht="38.25" x14ac:dyDescent="0.25">
      <c r="A14" s="4" t="s">
        <v>24</v>
      </c>
      <c r="B14" s="5" t="s">
        <v>59</v>
      </c>
      <c r="C14" s="9" t="s">
        <v>7</v>
      </c>
      <c r="D14" s="9">
        <v>200</v>
      </c>
      <c r="E14" s="12"/>
      <c r="F14" s="12">
        <f t="shared" si="0"/>
        <v>0</v>
      </c>
    </row>
    <row r="15" spans="1:6" x14ac:dyDescent="0.25">
      <c r="A15" s="4" t="s">
        <v>26</v>
      </c>
      <c r="B15" s="5" t="s">
        <v>77</v>
      </c>
      <c r="C15" s="9" t="s">
        <v>7</v>
      </c>
      <c r="D15" s="9">
        <v>150</v>
      </c>
      <c r="E15" s="12"/>
      <c r="F15" s="12">
        <f t="shared" si="0"/>
        <v>0</v>
      </c>
    </row>
    <row r="16" spans="1:6" x14ac:dyDescent="0.25">
      <c r="A16" s="4" t="s">
        <v>28</v>
      </c>
      <c r="B16" s="5" t="s">
        <v>32</v>
      </c>
      <c r="C16" s="9" t="s">
        <v>31</v>
      </c>
      <c r="D16" s="9">
        <v>150</v>
      </c>
      <c r="E16" s="12"/>
      <c r="F16" s="12">
        <f t="shared" si="0"/>
        <v>0</v>
      </c>
    </row>
    <row r="17" spans="1:6" ht="25.5" x14ac:dyDescent="0.25">
      <c r="A17" s="4" t="s">
        <v>29</v>
      </c>
      <c r="B17" s="5" t="s">
        <v>33</v>
      </c>
      <c r="C17" s="9" t="s">
        <v>7</v>
      </c>
      <c r="D17" s="9">
        <v>50</v>
      </c>
      <c r="E17" s="12"/>
      <c r="F17" s="12">
        <f t="shared" si="0"/>
        <v>0</v>
      </c>
    </row>
    <row r="18" spans="1:6" ht="25.5" x14ac:dyDescent="0.25">
      <c r="A18" s="4" t="s">
        <v>30</v>
      </c>
      <c r="B18" s="5" t="s">
        <v>78</v>
      </c>
      <c r="C18" s="9" t="s">
        <v>34</v>
      </c>
      <c r="D18" s="9">
        <v>1</v>
      </c>
      <c r="E18" s="12"/>
      <c r="F18" s="12">
        <f t="shared" si="0"/>
        <v>0</v>
      </c>
    </row>
    <row r="19" spans="1:6" x14ac:dyDescent="0.25">
      <c r="A19" s="4" t="s">
        <v>91</v>
      </c>
      <c r="B19" s="5" t="s">
        <v>92</v>
      </c>
      <c r="C19" s="9" t="s">
        <v>62</v>
      </c>
      <c r="D19" s="9">
        <v>10</v>
      </c>
      <c r="E19" s="12"/>
      <c r="F19" s="12">
        <f t="shared" ref="F19" si="1">D19*E19</f>
        <v>0</v>
      </c>
    </row>
    <row r="20" spans="1:6" x14ac:dyDescent="0.25">
      <c r="A20" s="4" t="s">
        <v>35</v>
      </c>
      <c r="B20" s="20" t="s">
        <v>68</v>
      </c>
      <c r="C20" s="20"/>
      <c r="D20" s="20"/>
      <c r="E20" s="12"/>
      <c r="F20" s="12"/>
    </row>
    <row r="21" spans="1:6" x14ac:dyDescent="0.25">
      <c r="A21" s="4" t="s">
        <v>36</v>
      </c>
      <c r="B21" s="5" t="s">
        <v>38</v>
      </c>
      <c r="C21" s="9" t="s">
        <v>37</v>
      </c>
      <c r="D21" s="9">
        <v>40</v>
      </c>
      <c r="E21" s="12"/>
      <c r="F21" s="12">
        <f t="shared" si="0"/>
        <v>0</v>
      </c>
    </row>
    <row r="22" spans="1:6" ht="28.5" customHeight="1" x14ac:dyDescent="0.25">
      <c r="A22" s="4" t="s">
        <v>39</v>
      </c>
      <c r="B22" s="5" t="s">
        <v>60</v>
      </c>
      <c r="C22" s="9" t="s">
        <v>37</v>
      </c>
      <c r="D22" s="9">
        <v>40</v>
      </c>
      <c r="E22" s="12"/>
      <c r="F22" s="12">
        <f t="shared" si="0"/>
        <v>0</v>
      </c>
    </row>
    <row r="23" spans="1:6" x14ac:dyDescent="0.25">
      <c r="A23" s="4" t="s">
        <v>40</v>
      </c>
      <c r="B23" s="5" t="s">
        <v>61</v>
      </c>
      <c r="C23" s="9" t="s">
        <v>37</v>
      </c>
      <c r="D23" s="9">
        <v>40</v>
      </c>
      <c r="E23" s="12"/>
      <c r="F23" s="12">
        <f t="shared" si="0"/>
        <v>0</v>
      </c>
    </row>
    <row r="24" spans="1:6" ht="25.5" x14ac:dyDescent="0.25">
      <c r="A24" s="4" t="s">
        <v>41</v>
      </c>
      <c r="B24" s="10" t="s">
        <v>90</v>
      </c>
      <c r="C24" s="9" t="s">
        <v>51</v>
      </c>
      <c r="D24" s="9">
        <v>50</v>
      </c>
      <c r="E24" s="12"/>
      <c r="F24" s="12">
        <f t="shared" si="0"/>
        <v>0</v>
      </c>
    </row>
    <row r="25" spans="1:6" ht="25.5" x14ac:dyDescent="0.25">
      <c r="A25" s="4" t="s">
        <v>42</v>
      </c>
      <c r="B25" s="10" t="s">
        <v>82</v>
      </c>
      <c r="C25" s="9" t="s">
        <v>51</v>
      </c>
      <c r="D25" s="9">
        <v>10</v>
      </c>
      <c r="E25" s="12"/>
      <c r="F25" s="12">
        <f t="shared" si="0"/>
        <v>0</v>
      </c>
    </row>
    <row r="26" spans="1:6" x14ac:dyDescent="0.25">
      <c r="A26" s="4" t="s">
        <v>43</v>
      </c>
      <c r="B26" s="5" t="s">
        <v>76</v>
      </c>
      <c r="C26" s="9" t="s">
        <v>14</v>
      </c>
      <c r="D26" s="9">
        <v>5</v>
      </c>
      <c r="E26" s="12"/>
      <c r="F26" s="12">
        <f t="shared" si="0"/>
        <v>0</v>
      </c>
    </row>
    <row r="27" spans="1:6" ht="25.5" x14ac:dyDescent="0.25">
      <c r="A27" s="4" t="s">
        <v>44</v>
      </c>
      <c r="B27" s="5" t="s">
        <v>75</v>
      </c>
      <c r="C27" s="9" t="s">
        <v>37</v>
      </c>
      <c r="D27" s="9">
        <v>50</v>
      </c>
      <c r="E27" s="12"/>
      <c r="F27" s="12">
        <f t="shared" si="0"/>
        <v>0</v>
      </c>
    </row>
    <row r="28" spans="1:6" x14ac:dyDescent="0.25">
      <c r="A28" s="4" t="s">
        <v>45</v>
      </c>
      <c r="B28" s="5" t="s">
        <v>74</v>
      </c>
      <c r="C28" s="9" t="s">
        <v>37</v>
      </c>
      <c r="D28" s="9">
        <v>3</v>
      </c>
      <c r="E28" s="12"/>
      <c r="F28" s="12">
        <f t="shared" si="0"/>
        <v>0</v>
      </c>
    </row>
    <row r="29" spans="1:6" x14ac:dyDescent="0.25">
      <c r="A29" s="4" t="s">
        <v>46</v>
      </c>
      <c r="B29" s="5" t="s">
        <v>73</v>
      </c>
      <c r="C29" s="9" t="s">
        <v>34</v>
      </c>
      <c r="D29" s="9">
        <v>1</v>
      </c>
      <c r="E29" s="12"/>
      <c r="F29" s="12">
        <f t="shared" si="0"/>
        <v>0</v>
      </c>
    </row>
    <row r="30" spans="1:6" x14ac:dyDescent="0.25">
      <c r="A30" s="4" t="s">
        <v>47</v>
      </c>
      <c r="B30" s="5" t="s">
        <v>63</v>
      </c>
      <c r="C30" s="9" t="s">
        <v>51</v>
      </c>
      <c r="D30" s="9">
        <v>10</v>
      </c>
      <c r="E30" s="12"/>
      <c r="F30" s="12">
        <f t="shared" si="0"/>
        <v>0</v>
      </c>
    </row>
    <row r="31" spans="1:6" ht="25.5" x14ac:dyDescent="0.25">
      <c r="A31" s="4" t="s">
        <v>48</v>
      </c>
      <c r="B31" s="5" t="s">
        <v>64</v>
      </c>
      <c r="C31" s="9" t="s">
        <v>31</v>
      </c>
      <c r="D31" s="9">
        <v>100</v>
      </c>
      <c r="E31" s="12"/>
      <c r="F31" s="12">
        <f t="shared" si="0"/>
        <v>0</v>
      </c>
    </row>
    <row r="32" spans="1:6" ht="25.5" x14ac:dyDescent="0.25">
      <c r="A32" s="4" t="s">
        <v>49</v>
      </c>
      <c r="B32" s="5" t="s">
        <v>58</v>
      </c>
      <c r="C32" s="9" t="s">
        <v>14</v>
      </c>
      <c r="D32" s="9">
        <v>200</v>
      </c>
      <c r="E32" s="12"/>
      <c r="F32" s="12">
        <f t="shared" si="0"/>
        <v>0</v>
      </c>
    </row>
    <row r="33" spans="1:7" ht="38.25" x14ac:dyDescent="0.25">
      <c r="A33" s="4" t="s">
        <v>50</v>
      </c>
      <c r="B33" s="5" t="s">
        <v>65</v>
      </c>
      <c r="C33" s="9" t="s">
        <v>62</v>
      </c>
      <c r="D33" s="9">
        <v>10</v>
      </c>
      <c r="E33" s="12"/>
      <c r="F33" s="12">
        <f t="shared" si="0"/>
        <v>0</v>
      </c>
    </row>
    <row r="34" spans="1:7" x14ac:dyDescent="0.25">
      <c r="A34" s="4" t="s">
        <v>52</v>
      </c>
      <c r="B34" s="5" t="s">
        <v>66</v>
      </c>
      <c r="C34" s="9" t="s">
        <v>67</v>
      </c>
      <c r="D34" s="9">
        <v>10</v>
      </c>
      <c r="E34" s="12"/>
      <c r="F34" s="12">
        <f t="shared" si="0"/>
        <v>0</v>
      </c>
    </row>
    <row r="35" spans="1:7" ht="38.25" x14ac:dyDescent="0.25">
      <c r="A35" s="4" t="s">
        <v>53</v>
      </c>
      <c r="B35" s="5" t="s">
        <v>72</v>
      </c>
      <c r="C35" s="9" t="s">
        <v>62</v>
      </c>
      <c r="D35" s="9">
        <v>15</v>
      </c>
      <c r="E35" s="12"/>
      <c r="F35" s="12">
        <f t="shared" si="0"/>
        <v>0</v>
      </c>
    </row>
    <row r="36" spans="1:7" x14ac:dyDescent="0.25">
      <c r="A36" s="4" t="s">
        <v>83</v>
      </c>
      <c r="B36" s="6" t="s">
        <v>69</v>
      </c>
      <c r="C36" s="7" t="s">
        <v>31</v>
      </c>
      <c r="D36" s="7">
        <v>10</v>
      </c>
      <c r="E36" s="12"/>
      <c r="F36" s="12">
        <f t="shared" si="0"/>
        <v>0</v>
      </c>
    </row>
    <row r="37" spans="1:7" x14ac:dyDescent="0.25">
      <c r="A37" s="4" t="s">
        <v>54</v>
      </c>
      <c r="B37" s="21" t="s">
        <v>79</v>
      </c>
      <c r="C37" s="21"/>
      <c r="D37" s="21"/>
      <c r="E37" s="15"/>
      <c r="F37" s="16"/>
    </row>
    <row r="38" spans="1:7" ht="25.5" x14ac:dyDescent="0.25">
      <c r="A38" s="4" t="s">
        <v>55</v>
      </c>
      <c r="B38" s="6" t="s">
        <v>70</v>
      </c>
      <c r="C38" s="7" t="s">
        <v>71</v>
      </c>
      <c r="D38" s="7">
        <v>12</v>
      </c>
      <c r="E38" s="12"/>
      <c r="F38" s="12">
        <f t="shared" si="0"/>
        <v>0</v>
      </c>
    </row>
    <row r="39" spans="1:7" ht="25.5" x14ac:dyDescent="0.25">
      <c r="A39" s="4" t="s">
        <v>56</v>
      </c>
      <c r="B39" s="14" t="s">
        <v>57</v>
      </c>
      <c r="C39" s="9" t="s">
        <v>34</v>
      </c>
      <c r="D39" s="9">
        <v>5</v>
      </c>
      <c r="E39" s="12"/>
      <c r="F39" s="12">
        <f t="shared" si="0"/>
        <v>0</v>
      </c>
    </row>
    <row r="40" spans="1:7" ht="22.5" customHeight="1" x14ac:dyDescent="0.25">
      <c r="C40" s="19" t="s">
        <v>88</v>
      </c>
      <c r="D40" s="19"/>
      <c r="E40" s="19"/>
      <c r="F40" s="12">
        <f>SUM(F4:F39)</f>
        <v>0</v>
      </c>
      <c r="G40" s="11"/>
    </row>
    <row r="41" spans="1:7" ht="22.5" customHeight="1" x14ac:dyDescent="0.25">
      <c r="C41" s="19" t="s">
        <v>87</v>
      </c>
      <c r="D41" s="19"/>
      <c r="E41" s="19"/>
      <c r="F41" s="12">
        <f>F40*0.23</f>
        <v>0</v>
      </c>
      <c r="G41" s="11"/>
    </row>
    <row r="42" spans="1:7" ht="22.5" customHeight="1" x14ac:dyDescent="0.25">
      <c r="C42" s="19" t="s">
        <v>86</v>
      </c>
      <c r="D42" s="19"/>
      <c r="E42" s="19"/>
      <c r="F42" s="12">
        <f>F40+F41</f>
        <v>0</v>
      </c>
      <c r="G42" s="11"/>
    </row>
    <row r="43" spans="1:7" x14ac:dyDescent="0.25">
      <c r="G43" s="11"/>
    </row>
    <row r="44" spans="1:7" x14ac:dyDescent="0.25">
      <c r="G44" s="11"/>
    </row>
    <row r="45" spans="1:7" x14ac:dyDescent="0.25">
      <c r="G45" s="11"/>
    </row>
  </sheetData>
  <mergeCells count="7">
    <mergeCell ref="A2:F2"/>
    <mergeCell ref="B3:F3"/>
    <mergeCell ref="C40:E40"/>
    <mergeCell ref="C41:E41"/>
    <mergeCell ref="C42:E42"/>
    <mergeCell ref="B20:D20"/>
    <mergeCell ref="B37:D3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Jaskulski</dc:creator>
  <cp:lastModifiedBy>Jakub Jaskulski</cp:lastModifiedBy>
  <cp:lastPrinted>2018-12-27T07:02:40Z</cp:lastPrinted>
  <dcterms:created xsi:type="dcterms:W3CDTF">2018-12-11T12:50:54Z</dcterms:created>
  <dcterms:modified xsi:type="dcterms:W3CDTF">2020-01-22T07:52:57Z</dcterms:modified>
</cp:coreProperties>
</file>